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15递延所得税资产、递延所得税负债\"/>
    </mc:Choice>
  </mc:AlternateContent>
  <xr:revisionPtr revIDLastSave="0" documentId="13_ncr:1_{D65996E8-E16F-47B6-B876-8FA2C191AC2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科目余额表" sheetId="7" r:id="rId1"/>
  </sheets>
  <definedNames>
    <definedName name="_xlnm._FilterDatabase" localSheetId="0" hidden="1">科目余额表!$A$2:$H$23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7" l="1"/>
  <c r="G7" i="7"/>
  <c r="G6" i="7"/>
  <c r="F26" i="7" l="1"/>
  <c r="E26" i="7"/>
  <c r="H22" i="7"/>
  <c r="H23" i="7"/>
  <c r="H21" i="7"/>
  <c r="C20" i="7"/>
  <c r="E20" i="7"/>
  <c r="H14" i="7"/>
  <c r="H10" i="7"/>
  <c r="H9" i="7"/>
  <c r="E8" i="7"/>
  <c r="F8" i="7"/>
  <c r="F20" i="7" s="1"/>
  <c r="G8" i="7"/>
  <c r="D8" i="7"/>
  <c r="H8" i="7" l="1"/>
  <c r="H20" i="7"/>
</calcChain>
</file>

<file path=xl/sharedStrings.xml><?xml version="1.0" encoding="utf-8"?>
<sst xmlns="http://schemas.openxmlformats.org/spreadsheetml/2006/main" count="25" uniqueCount="19">
  <si>
    <t>科目名称</t>
  </si>
  <si>
    <t>借方</t>
  </si>
  <si>
    <t>贷方</t>
  </si>
  <si>
    <t>科目代码</t>
  </si>
  <si>
    <t>期初余额</t>
  </si>
  <si>
    <t>本期发生额</t>
  </si>
  <si>
    <t>期末余额</t>
  </si>
  <si>
    <t>坏账准备</t>
    <phoneticPr fontId="3" type="noConversion"/>
  </si>
  <si>
    <t>递延所得税资产</t>
    <phoneticPr fontId="3" type="noConversion"/>
  </si>
  <si>
    <t>存货跌价准备</t>
    <phoneticPr fontId="3" type="noConversion"/>
  </si>
  <si>
    <t>应收账款坏账准备</t>
    <phoneticPr fontId="3" type="noConversion"/>
  </si>
  <si>
    <t>其他应收款坏账准备</t>
    <phoneticPr fontId="3" type="noConversion"/>
  </si>
  <si>
    <t>可抵扣亏损</t>
    <phoneticPr fontId="3" type="noConversion"/>
  </si>
  <si>
    <t>所得税费用</t>
    <phoneticPr fontId="3" type="noConversion"/>
  </si>
  <si>
    <t>当期所得税费用</t>
    <phoneticPr fontId="3" type="noConversion"/>
  </si>
  <si>
    <t>递延所得税费用</t>
    <phoneticPr fontId="3" type="noConversion"/>
  </si>
  <si>
    <t>应收账款</t>
    <phoneticPr fontId="3" type="noConversion"/>
  </si>
  <si>
    <t>其他应收款</t>
    <phoneticPr fontId="3" type="noConversion"/>
  </si>
  <si>
    <t>存货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</si>
</sst>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.00_ "/>
  </numFmts>
  <fonts count="8">
    <font>
      <sz val="11"/>
      <color indexed="8"/>
      <name val="等线"/>
      <family val="2"/>
      <scheme val="minor"/>
    </font>
    <font>
      <sz val="9"/>
      <color rgb="FF000000"/>
      <name val="Dialog.plain"/>
    </font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FF0000"/>
      <name val="等线"/>
      <family val="2"/>
      <scheme val="minor"/>
    </font>
    <font>
      <sz val="9"/>
      <name val="Dialog.plain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>
        <fgColor rgb="FFC9DEF0"/>
      </patternFill>
    </fill>
    <fill>
      <patternFill patternType="solid">
        <fgColor rgb="FFC9DE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9DEF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2" borderId="1">
      <alignment vertical="center"/>
    </xf>
  </cellStyleXfs>
  <cellXfs count="28">
    <xf numFmtId="0" fontId="0" fillId="0" borderId="0" xfId="0">
      <alignment vertical="center"/>
    </xf>
    <xf numFmtId="0" fontId="2" fillId="2" borderId="1" xfId="2">
      <alignment vertical="center"/>
    </xf>
    <xf numFmtId="0" fontId="1" fillId="3" borderId="1" xfId="2" applyFont="1" applyFill="1" applyAlignment="1">
      <alignment horizontal="center" vertical="center"/>
    </xf>
    <xf numFmtId="0" fontId="1" fillId="2" borderId="1" xfId="2" applyFont="1" applyAlignment="1">
      <alignment horizontal="left" vertical="center"/>
    </xf>
    <xf numFmtId="39" fontId="1" fillId="2" borderId="1" xfId="2" applyNumberFormat="1" applyFont="1" applyAlignment="1">
      <alignment horizontal="right" vertical="center"/>
    </xf>
    <xf numFmtId="0" fontId="1" fillId="4" borderId="1" xfId="2" applyFont="1" applyFill="1" applyAlignment="1">
      <alignment horizontal="left" vertical="center"/>
    </xf>
    <xf numFmtId="39" fontId="1" fillId="4" borderId="1" xfId="2" applyNumberFormat="1" applyFont="1" applyFill="1" applyAlignment="1">
      <alignment horizontal="right" vertical="center"/>
    </xf>
    <xf numFmtId="0" fontId="2" fillId="4" borderId="1" xfId="2" applyFill="1">
      <alignment vertical="center"/>
    </xf>
    <xf numFmtId="0" fontId="5" fillId="0" borderId="1" xfId="2" applyFont="1" applyFill="1">
      <alignment vertical="center"/>
    </xf>
    <xf numFmtId="0" fontId="5" fillId="2" borderId="1" xfId="2" applyFont="1">
      <alignment vertical="center"/>
    </xf>
    <xf numFmtId="0" fontId="4" fillId="2" borderId="1" xfId="2" applyFont="1" applyAlignment="1">
      <alignment horizontal="left" vertical="center"/>
    </xf>
    <xf numFmtId="0" fontId="4" fillId="4" borderId="1" xfId="2" applyFont="1" applyFill="1" applyAlignment="1">
      <alignment horizontal="left" vertical="center"/>
    </xf>
    <xf numFmtId="0" fontId="1" fillId="0" borderId="1" xfId="2" applyFont="1" applyFill="1" applyAlignment="1">
      <alignment horizontal="left" vertical="center"/>
    </xf>
    <xf numFmtId="0" fontId="4" fillId="0" borderId="1" xfId="2" applyFont="1" applyFill="1" applyAlignment="1">
      <alignment horizontal="left" vertical="center"/>
    </xf>
    <xf numFmtId="39" fontId="1" fillId="0" borderId="1" xfId="2" applyNumberFormat="1" applyFont="1" applyFill="1" applyAlignment="1">
      <alignment horizontal="right" vertical="center"/>
    </xf>
    <xf numFmtId="0" fontId="2" fillId="0" borderId="1" xfId="2" applyFill="1">
      <alignment vertical="center"/>
    </xf>
    <xf numFmtId="0" fontId="6" fillId="2" borderId="1" xfId="2" applyFont="1" applyAlignment="1">
      <alignment horizontal="left" vertical="center"/>
    </xf>
    <xf numFmtId="43" fontId="1" fillId="4" borderId="1" xfId="1" applyFont="1" applyFill="1" applyBorder="1" applyAlignment="1">
      <alignment horizontal="right" vertical="center"/>
    </xf>
    <xf numFmtId="0" fontId="7" fillId="0" borderId="1" xfId="2" applyFont="1" applyFill="1" applyAlignment="1">
      <alignment horizontal="left" vertical="center"/>
    </xf>
    <xf numFmtId="39" fontId="6" fillId="0" borderId="1" xfId="2" applyNumberFormat="1" applyFont="1" applyFill="1" applyAlignment="1">
      <alignment horizontal="right" vertical="center"/>
    </xf>
    <xf numFmtId="39" fontId="6" fillId="2" borderId="1" xfId="2" applyNumberFormat="1" applyFont="1" applyAlignment="1">
      <alignment horizontal="right" vertical="center"/>
    </xf>
    <xf numFmtId="0" fontId="7" fillId="2" borderId="1" xfId="2" applyFont="1" applyAlignment="1">
      <alignment horizontal="left" vertical="center"/>
    </xf>
    <xf numFmtId="0" fontId="1" fillId="3" borderId="1" xfId="2" applyFont="1" applyFill="1" applyAlignment="1">
      <alignment horizontal="center" vertical="center"/>
    </xf>
    <xf numFmtId="0" fontId="2" fillId="5" borderId="1" xfId="2" applyFill="1">
      <alignment vertical="center"/>
    </xf>
    <xf numFmtId="176" fontId="2" fillId="4" borderId="1" xfId="2" applyNumberFormat="1" applyFill="1">
      <alignment vertical="center"/>
    </xf>
    <xf numFmtId="43" fontId="2" fillId="2" borderId="1" xfId="1" applyFill="1" applyBorder="1">
      <alignment vertical="center"/>
    </xf>
    <xf numFmtId="43" fontId="2" fillId="5" borderId="1" xfId="2" applyNumberFormat="1" applyFill="1">
      <alignment vertical="center"/>
    </xf>
    <xf numFmtId="43" fontId="1" fillId="0" borderId="1" xfId="1" applyFont="1" applyFill="1" applyBorder="1" applyAlignment="1">
      <alignment horizontal="right" vertical="center"/>
    </xf>
  </cellXfs>
  <cellStyles count="3">
    <cellStyle name="常规" xfId="0" builtinId="0"/>
    <cellStyle name="常规 2" xfId="2" xr:uid="{20871C7B-4F13-47A8-9523-3A15839D8686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8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3F6A086-5517-4C68-A799-607391E97D2B}">
  <we:reference id="b3f5eec4-b013-4286-81a0-88f7de03c52c" version="1.0.0.0" store="\\WIN10-20180410X\Users\Administrator\Desktop\软件\excel插件" storeType="Filesystem"/>
  <we:alternateReferences/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BADB-3208-463A-A6ED-01F97B8F5499}">
  <dimension ref="A1:I28"/>
  <sheetViews>
    <sheetView tabSelected="1" topLeftCell="A31" workbookViewId="0">
      <selection activeCell="B41" sqref="B41"/>
    </sheetView>
  </sheetViews>
  <sheetFormatPr defaultRowHeight="14.25"/>
  <cols>
    <col min="1" max="1" width="21.25" style="1" customWidth="1"/>
    <col min="2" max="2" width="21.375" style="1" customWidth="1"/>
    <col min="3" max="8" width="15.875" style="1" customWidth="1"/>
    <col min="9" max="9" width="10.875" style="1" bestFit="1" customWidth="1"/>
    <col min="10" max="16384" width="9" style="1"/>
  </cols>
  <sheetData>
    <row r="1" spans="1:8" ht="16.5" customHeight="1">
      <c r="A1" s="22" t="s">
        <v>3</v>
      </c>
      <c r="B1" s="22" t="s">
        <v>0</v>
      </c>
      <c r="C1" s="22" t="s">
        <v>4</v>
      </c>
      <c r="D1" s="22"/>
      <c r="E1" s="22" t="s">
        <v>5</v>
      </c>
      <c r="F1" s="22"/>
      <c r="G1" s="22" t="s">
        <v>6</v>
      </c>
      <c r="H1" s="22"/>
    </row>
    <row r="2" spans="1:8" ht="16.5" customHeight="1">
      <c r="A2" s="22"/>
      <c r="B2" s="22"/>
      <c r="C2" s="2" t="s">
        <v>1</v>
      </c>
      <c r="D2" s="2" t="s">
        <v>2</v>
      </c>
      <c r="E2" s="2" t="s">
        <v>1</v>
      </c>
      <c r="F2" s="2" t="s">
        <v>2</v>
      </c>
      <c r="G2" s="2" t="s">
        <v>1</v>
      </c>
      <c r="H2" s="2" t="s">
        <v>2</v>
      </c>
    </row>
    <row r="3" spans="1:8" s="15" customFormat="1" ht="15" customHeight="1">
      <c r="A3" s="12"/>
      <c r="B3" s="13"/>
      <c r="C3" s="14"/>
      <c r="D3" s="27"/>
      <c r="E3" s="27"/>
      <c r="F3" s="27"/>
      <c r="G3" s="27"/>
      <c r="H3" s="27"/>
    </row>
    <row r="4" spans="1:8" s="15" customFormat="1" ht="15" customHeight="1">
      <c r="A4" s="12"/>
      <c r="B4" s="13"/>
      <c r="C4" s="14"/>
      <c r="D4" s="27"/>
      <c r="E4" s="27"/>
      <c r="F4" s="27"/>
      <c r="G4" s="27"/>
      <c r="H4" s="27"/>
    </row>
    <row r="5" spans="1:8" s="15" customFormat="1" ht="15" customHeight="1">
      <c r="A5" s="12"/>
      <c r="B5" s="13"/>
      <c r="C5" s="14"/>
      <c r="D5" s="27"/>
      <c r="E5" s="27"/>
      <c r="F5" s="27"/>
      <c r="G5" s="27"/>
      <c r="H5" s="27"/>
    </row>
    <row r="6" spans="1:8" s="15" customFormat="1" ht="15" customHeight="1">
      <c r="A6" s="12"/>
      <c r="B6" s="13" t="s">
        <v>16</v>
      </c>
      <c r="C6" s="14">
        <v>30000000</v>
      </c>
      <c r="D6" s="27"/>
      <c r="E6" s="27">
        <v>40000000</v>
      </c>
      <c r="F6" s="27">
        <v>38000000</v>
      </c>
      <c r="G6" s="27">
        <f>C6+E6-F6</f>
        <v>32000000</v>
      </c>
      <c r="H6" s="27"/>
    </row>
    <row r="7" spans="1:8" s="15" customFormat="1" ht="15" customHeight="1">
      <c r="A7" s="12"/>
      <c r="B7" s="13" t="s">
        <v>17</v>
      </c>
      <c r="C7" s="14">
        <v>20000000</v>
      </c>
      <c r="D7" s="27"/>
      <c r="E7" s="27">
        <v>60000000</v>
      </c>
      <c r="F7" s="27">
        <v>40000000</v>
      </c>
      <c r="G7" s="27">
        <f>C7+E7-F7</f>
        <v>40000000</v>
      </c>
      <c r="H7" s="27"/>
    </row>
    <row r="8" spans="1:8" s="7" customFormat="1" ht="15" customHeight="1">
      <c r="A8" s="5">
        <v>1411</v>
      </c>
      <c r="B8" s="11" t="s">
        <v>7</v>
      </c>
      <c r="C8" s="6"/>
      <c r="D8" s="17">
        <f>SUM(D9:D10)</f>
        <v>1500000</v>
      </c>
      <c r="E8" s="17">
        <f t="shared" ref="E8:H8" si="0">SUM(E9:E10)</f>
        <v>500000</v>
      </c>
      <c r="F8" s="17">
        <f t="shared" si="0"/>
        <v>1300000</v>
      </c>
      <c r="G8" s="17">
        <f t="shared" si="0"/>
        <v>0</v>
      </c>
      <c r="H8" s="17">
        <f t="shared" si="0"/>
        <v>2300000</v>
      </c>
    </row>
    <row r="9" spans="1:8" ht="15" customHeight="1">
      <c r="A9" s="3">
        <v>1411.01</v>
      </c>
      <c r="B9" s="10" t="s">
        <v>10</v>
      </c>
      <c r="C9" s="4"/>
      <c r="D9" s="4">
        <v>1000000</v>
      </c>
      <c r="E9" s="4">
        <v>500000</v>
      </c>
      <c r="F9" s="4">
        <v>1000000</v>
      </c>
      <c r="G9" s="4"/>
      <c r="H9" s="4">
        <f>D9+F9-E9</f>
        <v>1500000</v>
      </c>
    </row>
    <row r="10" spans="1:8" ht="15" customHeight="1">
      <c r="A10" s="3">
        <v>1411.02</v>
      </c>
      <c r="B10" s="10" t="s">
        <v>11</v>
      </c>
      <c r="C10" s="4"/>
      <c r="D10" s="4">
        <v>500000</v>
      </c>
      <c r="E10" s="4"/>
      <c r="F10" s="4">
        <v>300000</v>
      </c>
      <c r="G10" s="4"/>
      <c r="H10" s="4">
        <f>D10+F10-E10</f>
        <v>800000</v>
      </c>
    </row>
    <row r="11" spans="1:8" ht="15" customHeight="1">
      <c r="A11" s="3"/>
      <c r="B11" s="3"/>
      <c r="C11" s="4"/>
      <c r="D11" s="4"/>
      <c r="E11" s="4"/>
      <c r="F11" s="4"/>
      <c r="G11" s="4"/>
      <c r="H11" s="4"/>
    </row>
    <row r="12" spans="1:8" ht="15" customHeight="1">
      <c r="A12" s="3"/>
      <c r="B12" s="3"/>
      <c r="C12" s="4"/>
      <c r="D12" s="4"/>
      <c r="E12" s="4"/>
      <c r="F12" s="4"/>
      <c r="G12" s="4"/>
      <c r="H12" s="4"/>
    </row>
    <row r="13" spans="1:8" ht="15" customHeight="1">
      <c r="A13" s="3"/>
      <c r="B13" s="10" t="s">
        <v>18</v>
      </c>
      <c r="C13" s="4">
        <v>80000000</v>
      </c>
      <c r="D13" s="4"/>
      <c r="E13" s="4">
        <v>1200000000</v>
      </c>
      <c r="F13" s="4">
        <v>1100000000</v>
      </c>
      <c r="G13" s="4">
        <f>C13+E13-F13</f>
        <v>180000000</v>
      </c>
      <c r="H13" s="4"/>
    </row>
    <row r="14" spans="1:8" s="7" customFormat="1" ht="15" customHeight="1">
      <c r="A14" s="5">
        <v>1511</v>
      </c>
      <c r="B14" s="11" t="s">
        <v>9</v>
      </c>
      <c r="C14" s="6"/>
      <c r="D14" s="6">
        <v>2000000</v>
      </c>
      <c r="E14" s="6">
        <v>2000000</v>
      </c>
      <c r="F14" s="6">
        <v>3000000</v>
      </c>
      <c r="G14" s="6"/>
      <c r="H14" s="6">
        <f>D14+F14-E14</f>
        <v>3000000</v>
      </c>
    </row>
    <row r="15" spans="1:8" s="15" customFormat="1" ht="15" customHeight="1">
      <c r="A15" s="12"/>
      <c r="B15" s="13"/>
      <c r="C15" s="14"/>
      <c r="D15" s="14"/>
      <c r="E15" s="14"/>
      <c r="F15" s="14"/>
      <c r="G15" s="14"/>
      <c r="H15" s="14"/>
    </row>
    <row r="16" spans="1:8" s="15" customFormat="1" ht="15" customHeight="1">
      <c r="A16" s="12"/>
      <c r="B16" s="13"/>
      <c r="C16" s="14"/>
      <c r="D16" s="14"/>
      <c r="E16" s="14"/>
      <c r="F16" s="14"/>
      <c r="G16" s="14"/>
      <c r="H16" s="14"/>
    </row>
    <row r="17" spans="1:9" s="15" customFormat="1" ht="15" customHeight="1">
      <c r="A17" s="12"/>
      <c r="B17" s="13"/>
      <c r="C17" s="14"/>
      <c r="D17" s="14"/>
      <c r="E17" s="14"/>
      <c r="F17" s="14"/>
      <c r="G17" s="14"/>
      <c r="H17" s="14"/>
    </row>
    <row r="18" spans="1:9" s="15" customFormat="1" ht="15" customHeight="1">
      <c r="A18" s="12"/>
      <c r="B18" s="13"/>
      <c r="C18" s="14"/>
      <c r="D18" s="14"/>
      <c r="E18" s="14"/>
      <c r="F18" s="14"/>
      <c r="G18" s="14"/>
      <c r="H18" s="14"/>
    </row>
    <row r="19" spans="1:9" s="15" customFormat="1" ht="15" customHeight="1">
      <c r="A19" s="12"/>
      <c r="B19" s="13"/>
      <c r="C19" s="14"/>
      <c r="D19" s="14"/>
      <c r="E19" s="14"/>
      <c r="F19" s="14"/>
      <c r="G19" s="14"/>
      <c r="H19" s="14"/>
    </row>
    <row r="20" spans="1:9" s="7" customFormat="1" ht="15" customHeight="1">
      <c r="A20" s="5">
        <v>1711</v>
      </c>
      <c r="B20" s="11" t="s">
        <v>8</v>
      </c>
      <c r="C20" s="6">
        <f>SUM(C21:C23)</f>
        <v>1750000</v>
      </c>
      <c r="D20" s="6"/>
      <c r="E20" s="6">
        <f t="shared" ref="E20:H20" si="1">SUM(E21:E23)</f>
        <v>1075000</v>
      </c>
      <c r="F20" s="6">
        <f t="shared" si="1"/>
        <v>1125000</v>
      </c>
      <c r="G20" s="6"/>
      <c r="H20" s="6">
        <f t="shared" si="1"/>
        <v>1700000</v>
      </c>
      <c r="I20" s="24"/>
    </row>
    <row r="21" spans="1:9" s="8" customFormat="1" ht="15" customHeight="1">
      <c r="A21" s="12">
        <v>1711.01</v>
      </c>
      <c r="B21" s="18" t="s">
        <v>7</v>
      </c>
      <c r="C21" s="19">
        <v>375000</v>
      </c>
      <c r="D21" s="19"/>
      <c r="E21" s="19">
        <v>325000</v>
      </c>
      <c r="F21" s="19">
        <v>125000</v>
      </c>
      <c r="G21" s="19"/>
      <c r="H21" s="19">
        <f>C21+E21-F21</f>
        <v>575000</v>
      </c>
    </row>
    <row r="22" spans="1:9" s="9" customFormat="1" ht="15" customHeight="1">
      <c r="A22" s="12">
        <v>1711.02</v>
      </c>
      <c r="B22" s="21" t="s">
        <v>9</v>
      </c>
      <c r="C22" s="20">
        <v>500000</v>
      </c>
      <c r="D22" s="20"/>
      <c r="E22" s="20">
        <v>750000</v>
      </c>
      <c r="F22" s="20">
        <v>500000</v>
      </c>
      <c r="G22" s="20"/>
      <c r="H22" s="19">
        <f t="shared" ref="H22:H23" si="2">C22+E22-F22</f>
        <v>750000</v>
      </c>
    </row>
    <row r="23" spans="1:9" s="9" customFormat="1" ht="15" customHeight="1">
      <c r="A23" s="16">
        <v>1711.03</v>
      </c>
      <c r="B23" s="21" t="s">
        <v>12</v>
      </c>
      <c r="C23" s="20">
        <v>875000</v>
      </c>
      <c r="D23" s="20"/>
      <c r="E23" s="20"/>
      <c r="F23" s="20">
        <v>500000</v>
      </c>
      <c r="G23" s="20"/>
      <c r="H23" s="19">
        <f t="shared" si="2"/>
        <v>375000</v>
      </c>
    </row>
    <row r="26" spans="1:9">
      <c r="A26" s="5">
        <v>6909</v>
      </c>
      <c r="B26" s="23" t="s">
        <v>13</v>
      </c>
      <c r="C26" s="23"/>
      <c r="D26" s="23"/>
      <c r="E26" s="26">
        <f>SUM(E27:E28)</f>
        <v>1050000</v>
      </c>
      <c r="F26" s="26">
        <f>SUM(F27:F28)</f>
        <v>1050000</v>
      </c>
      <c r="G26" s="23"/>
      <c r="H26" s="23"/>
    </row>
    <row r="27" spans="1:9">
      <c r="A27" s="12">
        <v>6909.01</v>
      </c>
      <c r="B27" s="1" t="s">
        <v>14</v>
      </c>
      <c r="E27" s="25">
        <v>1000000</v>
      </c>
      <c r="F27" s="25">
        <v>1000000</v>
      </c>
    </row>
    <row r="28" spans="1:9">
      <c r="A28" s="12">
        <v>6909.02</v>
      </c>
      <c r="B28" s="1" t="s">
        <v>15</v>
      </c>
      <c r="E28" s="25">
        <v>50000</v>
      </c>
      <c r="F28" s="25">
        <v>50000</v>
      </c>
    </row>
  </sheetData>
  <autoFilter ref="A2:H23" xr:uid="{346BBADB-3208-463A-A6ED-01F97B8F5499}"/>
  <mergeCells count="5">
    <mergeCell ref="G1:H1"/>
    <mergeCell ref="A1:A2"/>
    <mergeCell ref="B1:B2"/>
    <mergeCell ref="C1:D1"/>
    <mergeCell ref="E1:F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科目余额表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个人用户</cp:lastModifiedBy>
  <dcterms:created xsi:type="dcterms:W3CDTF">2019-05-09T17:15:01Z</dcterms:created>
  <dcterms:modified xsi:type="dcterms:W3CDTF">2022-03-13T11:28:36Z</dcterms:modified>
</cp:coreProperties>
</file>