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12其他应收款\"/>
    </mc:Choice>
  </mc:AlternateContent>
  <xr:revisionPtr revIDLastSave="0" documentId="13_ncr:1_{8F49D8ED-0B13-4B20-8B18-DD9B01E055FF}" xr6:coauthVersionLast="47" xr6:coauthVersionMax="47" xr10:uidLastSave="{00000000-0000-0000-0000-000000000000}"/>
  <bookViews>
    <workbookView xWindow="-120" yWindow="-120" windowWidth="21840" windowHeight="13140" activeTab="2" xr2:uid="{C803312D-1E5A-414D-B955-97E63225D923}"/>
  </bookViews>
  <sheets>
    <sheet name="其他应收款" sheetId="1" r:id="rId1"/>
    <sheet name="其他应收款 (2)" sheetId="3" r:id="rId2"/>
    <sheet name="其他应收款期初账龄" sheetId="2" r:id="rId3"/>
  </sheets>
  <definedNames>
    <definedName name="_xlnm._FilterDatabase" localSheetId="0" hidden="1">其他应收款!$A$1:$F$9</definedName>
    <definedName name="_xlnm._FilterDatabase" localSheetId="1" hidden="1">'其他应收款 (2)'!$A$1:$G$10</definedName>
    <definedName name="_xlnm._FilterDatabase" localSheetId="2" hidden="1">其他应收款期初账龄!$A$1:$G$8</definedName>
    <definedName name="科目余额表" localSheetId="0">其他应收款!$A$1:$F$9</definedName>
    <definedName name="科目余额表" localSheetId="1">'其他应收款 (2)'!$A$1:$G$10</definedName>
    <definedName name="科目余额表" localSheetId="2">其他应收款期初账龄!$A$1:$G$8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G9" i="3"/>
  <c r="G8" i="3"/>
  <c r="G7" i="3"/>
  <c r="G6" i="3"/>
  <c r="G5" i="3"/>
  <c r="G4" i="3"/>
  <c r="G3" i="3"/>
  <c r="G11" i="3" l="1"/>
  <c r="F9" i="1" l="1"/>
  <c r="F8" i="1"/>
  <c r="F7" i="1"/>
  <c r="F6" i="1"/>
  <c r="F3" i="1"/>
  <c r="F4" i="1"/>
  <c r="F5" i="1"/>
  <c r="F2" i="1"/>
  <c r="F10" i="1" l="1"/>
</calcChain>
</file>

<file path=xl/sharedStrings.xml><?xml version="1.0" encoding="utf-8"?>
<sst xmlns="http://schemas.openxmlformats.org/spreadsheetml/2006/main" count="73" uniqueCount="43">
  <si>
    <t>期间</t>
  </si>
  <si>
    <t>科目代码</t>
  </si>
  <si>
    <t>科目名称</t>
  </si>
  <si>
    <t>年初余额（借方）</t>
  </si>
  <si>
    <t>本年累计发生额(借方)</t>
  </si>
  <si>
    <t>本年累计发生额(贷方)</t>
  </si>
  <si>
    <t>期末余额(借方)</t>
  </si>
  <si>
    <t>112301</t>
  </si>
  <si>
    <t>112302</t>
  </si>
  <si>
    <t>112303</t>
  </si>
  <si>
    <t>112305</t>
  </si>
  <si>
    <t>112306</t>
  </si>
  <si>
    <t>112307</t>
  </si>
  <si>
    <t>112308</t>
  </si>
  <si>
    <t>112309</t>
  </si>
  <si>
    <t>借方发生额</t>
    <phoneticPr fontId="3" type="noConversion"/>
  </si>
  <si>
    <t>贷方发生额</t>
    <phoneticPr fontId="3" type="noConversion"/>
  </si>
  <si>
    <t>期初余额</t>
    <phoneticPr fontId="3" type="noConversion"/>
  </si>
  <si>
    <t>期末余额</t>
    <phoneticPr fontId="3" type="noConversion"/>
  </si>
  <si>
    <t>其他应收款-花样年华有限公司</t>
  </si>
  <si>
    <t>其他应收款-B公司</t>
  </si>
  <si>
    <t>其他应收款-C公司</t>
  </si>
  <si>
    <t>其他应收款-D公司</t>
  </si>
  <si>
    <t>其他应收款-E公司</t>
  </si>
  <si>
    <t>其他应收款-F公司</t>
  </si>
  <si>
    <t>其他应收款-G公司</t>
  </si>
  <si>
    <t>其他应收款-H公司</t>
  </si>
  <si>
    <t>其他应收款-押金</t>
    <phoneticPr fontId="3" type="noConversion"/>
  </si>
  <si>
    <t>其他应收款-押金-花样年华有限公司</t>
    <phoneticPr fontId="3" type="noConversion"/>
  </si>
  <si>
    <t>花样年华有限公司</t>
  </si>
  <si>
    <t>B公司</t>
  </si>
  <si>
    <t>C公司</t>
  </si>
  <si>
    <t>D公司</t>
  </si>
  <si>
    <t>E公司</t>
  </si>
  <si>
    <t>F公司</t>
  </si>
  <si>
    <t>G公司</t>
  </si>
  <si>
    <t>H公司</t>
  </si>
  <si>
    <t>1年以内</t>
  </si>
  <si>
    <t>1-2年</t>
  </si>
  <si>
    <t>2-3年</t>
  </si>
  <si>
    <t>3-4年</t>
  </si>
  <si>
    <t>4-5年</t>
  </si>
  <si>
    <t>5年以上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</si>
</sst>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0"/>
      <name val="MS Sans Serif"/>
      <family val="2"/>
    </font>
    <font>
      <sz val="10"/>
      <name val="MS Sans Serif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Arial Narrow"/>
      <family val="2"/>
    </font>
    <font>
      <sz val="12"/>
      <name val="Times New Roman"/>
      <family val="1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7">
    <xf numFmtId="0" fontId="0" fillId="0" borderId="0" xfId="0"/>
    <xf numFmtId="0" fontId="2" fillId="0" borderId="0" xfId="0" applyFont="1"/>
    <xf numFmtId="43" fontId="2" fillId="0" borderId="0" xfId="1" applyFont="1" applyFill="1"/>
    <xf numFmtId="43" fontId="4" fillId="0" borderId="0" xfId="1" applyFont="1" applyFill="1"/>
    <xf numFmtId="43" fontId="5" fillId="0" borderId="0" xfId="1" applyFont="1"/>
    <xf numFmtId="43" fontId="2" fillId="0" borderId="0" xfId="2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3">
    <cellStyle name="常规" xfId="0" builtinId="0"/>
    <cellStyle name="常规 3" xfId="2" xr:uid="{D0DAD6F0-07F0-486F-ACC9-464E5FE2ADD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1370-1CE1-4151-AE37-D07CAEE08214}">
  <dimension ref="A1:Q31"/>
  <sheetViews>
    <sheetView workbookViewId="0">
      <selection activeCell="C3" sqref="C3"/>
    </sheetView>
  </sheetViews>
  <sheetFormatPr defaultRowHeight="14.25" x14ac:dyDescent="0.15"/>
  <cols>
    <col min="1" max="1" width="13.42578125" style="1" customWidth="1"/>
    <col min="2" max="2" width="32.5703125" style="1" customWidth="1"/>
    <col min="3" max="3" width="18.7109375" style="2" customWidth="1"/>
    <col min="4" max="4" width="23" style="2" customWidth="1"/>
    <col min="5" max="6" width="20" style="2" customWidth="1"/>
    <col min="7" max="16384" width="9.140625" style="1"/>
  </cols>
  <sheetData>
    <row r="1" spans="1:6" x14ac:dyDescent="0.15">
      <c r="A1" s="1" t="s">
        <v>1</v>
      </c>
      <c r="B1" s="1" t="s">
        <v>2</v>
      </c>
      <c r="C1" s="2" t="s">
        <v>17</v>
      </c>
      <c r="D1" s="2" t="s">
        <v>15</v>
      </c>
      <c r="E1" s="2" t="s">
        <v>16</v>
      </c>
      <c r="F1" s="2" t="s">
        <v>18</v>
      </c>
    </row>
    <row r="2" spans="1:6" ht="15.75" x14ac:dyDescent="0.25">
      <c r="A2" s="1" t="s">
        <v>7</v>
      </c>
      <c r="B2" s="1" t="s">
        <v>19</v>
      </c>
      <c r="C2" s="3">
        <v>2000000</v>
      </c>
      <c r="D2" s="3">
        <v>0</v>
      </c>
      <c r="E2" s="3">
        <v>1000000</v>
      </c>
      <c r="F2" s="3">
        <f>C2+D2-E2</f>
        <v>1000000</v>
      </c>
    </row>
    <row r="3" spans="1:6" ht="15.75" x14ac:dyDescent="0.25">
      <c r="A3" s="1" t="s">
        <v>8</v>
      </c>
      <c r="B3" s="1" t="s">
        <v>20</v>
      </c>
      <c r="C3" s="3">
        <v>395110.65310000005</v>
      </c>
      <c r="D3" s="3">
        <v>0</v>
      </c>
      <c r="E3" s="3">
        <v>0</v>
      </c>
      <c r="F3" s="3">
        <f t="shared" ref="F3:F5" si="0">C3+D3-E3</f>
        <v>395110.65310000005</v>
      </c>
    </row>
    <row r="4" spans="1:6" ht="15.75" x14ac:dyDescent="0.25">
      <c r="A4" s="1" t="s">
        <v>9</v>
      </c>
      <c r="B4" s="1" t="s">
        <v>21</v>
      </c>
      <c r="C4" s="3">
        <v>929344.85000000056</v>
      </c>
      <c r="D4" s="3">
        <v>3458252.2510000002</v>
      </c>
      <c r="E4" s="3">
        <v>2944516.1500000004</v>
      </c>
      <c r="F4" s="3">
        <f t="shared" si="0"/>
        <v>1443080.9510000004</v>
      </c>
    </row>
    <row r="5" spans="1:6" ht="15.75" x14ac:dyDescent="0.25">
      <c r="A5" s="1" t="s">
        <v>10</v>
      </c>
      <c r="B5" s="1" t="s">
        <v>22</v>
      </c>
      <c r="C5" s="3">
        <v>4387475.7650000006</v>
      </c>
      <c r="D5" s="3">
        <v>4956017.0360000003</v>
      </c>
      <c r="E5" s="3">
        <v>9857005.5810000002</v>
      </c>
      <c r="F5" s="3">
        <f t="shared" si="0"/>
        <v>-513512.77999999933</v>
      </c>
    </row>
    <row r="6" spans="1:6" ht="15.75" x14ac:dyDescent="0.25">
      <c r="A6" s="1" t="s">
        <v>11</v>
      </c>
      <c r="B6" s="1" t="s">
        <v>23</v>
      </c>
      <c r="C6" s="3">
        <v>421481.56830000004</v>
      </c>
      <c r="D6" s="3">
        <v>200000</v>
      </c>
      <c r="E6" s="3">
        <v>100000</v>
      </c>
      <c r="F6" s="3">
        <f>C6+D6-E6</f>
        <v>521481.56830000004</v>
      </c>
    </row>
    <row r="7" spans="1:6" ht="15.75" x14ac:dyDescent="0.25">
      <c r="A7" s="1" t="s">
        <v>12</v>
      </c>
      <c r="B7" s="1" t="s">
        <v>24</v>
      </c>
      <c r="C7" s="3">
        <v>5669.9999000000007</v>
      </c>
      <c r="D7" s="3">
        <v>0</v>
      </c>
      <c r="E7" s="3">
        <v>0</v>
      </c>
      <c r="F7" s="3">
        <f>C7+D7-E7</f>
        <v>5669.9999000000007</v>
      </c>
    </row>
    <row r="8" spans="1:6" ht="15.75" x14ac:dyDescent="0.25">
      <c r="A8" s="1" t="s">
        <v>13</v>
      </c>
      <c r="B8" s="1" t="s">
        <v>25</v>
      </c>
      <c r="C8" s="3">
        <v>52300.000000000007</v>
      </c>
      <c r="D8" s="3">
        <v>0</v>
      </c>
      <c r="E8" s="3">
        <v>0</v>
      </c>
      <c r="F8" s="3">
        <f>C8+D8-E8</f>
        <v>52300.000000000007</v>
      </c>
    </row>
    <row r="9" spans="1:6" ht="15.75" x14ac:dyDescent="0.25">
      <c r="A9" s="1" t="s">
        <v>14</v>
      </c>
      <c r="B9" s="1" t="s">
        <v>26</v>
      </c>
      <c r="C9" s="3">
        <v>-3864222.11</v>
      </c>
      <c r="D9" s="3"/>
      <c r="E9" s="3"/>
      <c r="F9" s="3">
        <f>C9+D9-E9</f>
        <v>-3864222.11</v>
      </c>
    </row>
    <row r="10" spans="1:6" x14ac:dyDescent="0.15">
      <c r="F10" s="2">
        <f>SUM(F2:F9)</f>
        <v>-960091.71769999899</v>
      </c>
    </row>
    <row r="31" spans="1:2" s="2" customFormat="1" x14ac:dyDescent="0.15">
      <c r="A31" s="1"/>
      <c r="B31" s="1"/>
    </row>
  </sheetData>
  <phoneticPr fontId="3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AA561-B3E3-46AA-BD99-C33D951FF35D}">
  <dimension ref="A1:R32"/>
  <sheetViews>
    <sheetView workbookViewId="0">
      <selection activeCell="B2" sqref="B2"/>
    </sheetView>
  </sheetViews>
  <sheetFormatPr defaultRowHeight="14.25" x14ac:dyDescent="0.15"/>
  <cols>
    <col min="1" max="1" width="13.42578125" style="1" customWidth="1"/>
    <col min="2" max="2" width="32.5703125" style="1" customWidth="1"/>
    <col min="3" max="3" width="25.140625" style="1" customWidth="1"/>
    <col min="4" max="4" width="18.7109375" style="2" customWidth="1"/>
    <col min="5" max="5" width="23" style="2" customWidth="1"/>
    <col min="6" max="7" width="20" style="2" customWidth="1"/>
    <col min="8" max="16384" width="9.140625" style="1"/>
  </cols>
  <sheetData>
    <row r="1" spans="1:7" x14ac:dyDescent="0.15">
      <c r="A1" s="1" t="s">
        <v>1</v>
      </c>
      <c r="B1" s="1" t="s">
        <v>2</v>
      </c>
      <c r="D1" s="2" t="s">
        <v>17</v>
      </c>
      <c r="E1" s="2" t="s">
        <v>15</v>
      </c>
      <c r="F1" s="2" t="s">
        <v>16</v>
      </c>
      <c r="G1" s="2" t="s">
        <v>18</v>
      </c>
    </row>
    <row r="2" spans="1:7" x14ac:dyDescent="0.15">
      <c r="A2" s="1" t="s">
        <v>7</v>
      </c>
      <c r="B2" s="1" t="s">
        <v>27</v>
      </c>
    </row>
    <row r="3" spans="1:7" ht="15.75" x14ac:dyDescent="0.25">
      <c r="A3" s="6">
        <v>11230101</v>
      </c>
      <c r="B3" s="1" t="s">
        <v>28</v>
      </c>
      <c r="D3" s="3">
        <v>2000000</v>
      </c>
      <c r="E3" s="3">
        <v>0</v>
      </c>
      <c r="F3" s="3">
        <v>1000000</v>
      </c>
      <c r="G3" s="3">
        <f>D3+E3-F3</f>
        <v>1000000</v>
      </c>
    </row>
    <row r="4" spans="1:7" ht="15.75" x14ac:dyDescent="0.25">
      <c r="A4" s="1" t="s">
        <v>8</v>
      </c>
      <c r="B4" s="1" t="s">
        <v>20</v>
      </c>
      <c r="D4" s="3">
        <v>395110.65310000005</v>
      </c>
      <c r="E4" s="3">
        <v>0</v>
      </c>
      <c r="F4" s="3">
        <v>0</v>
      </c>
      <c r="G4" s="3">
        <f t="shared" ref="G4:G6" si="0">D4+E4-F4</f>
        <v>395110.65310000005</v>
      </c>
    </row>
    <row r="5" spans="1:7" ht="15.75" x14ac:dyDescent="0.25">
      <c r="A5" s="1" t="s">
        <v>9</v>
      </c>
      <c r="B5" s="1" t="s">
        <v>21</v>
      </c>
      <c r="D5" s="3">
        <v>929344.85000000056</v>
      </c>
      <c r="E5" s="3">
        <v>3458252.2510000002</v>
      </c>
      <c r="F5" s="3">
        <v>2944516.1500000004</v>
      </c>
      <c r="G5" s="3">
        <f t="shared" si="0"/>
        <v>1443080.9510000004</v>
      </c>
    </row>
    <row r="6" spans="1:7" ht="15.75" x14ac:dyDescent="0.25">
      <c r="A6" s="1" t="s">
        <v>10</v>
      </c>
      <c r="B6" s="1" t="s">
        <v>22</v>
      </c>
      <c r="D6" s="3">
        <v>4387475.7650000006</v>
      </c>
      <c r="E6" s="3">
        <v>4956017.0360000003</v>
      </c>
      <c r="F6" s="3">
        <v>9857005.5810000002</v>
      </c>
      <c r="G6" s="3">
        <f t="shared" si="0"/>
        <v>-513512.77999999933</v>
      </c>
    </row>
    <row r="7" spans="1:7" ht="15.75" x14ac:dyDescent="0.25">
      <c r="A7" s="1" t="s">
        <v>11</v>
      </c>
      <c r="B7" s="1" t="s">
        <v>23</v>
      </c>
      <c r="D7" s="3">
        <v>421481.56830000004</v>
      </c>
      <c r="E7" s="3">
        <v>200000</v>
      </c>
      <c r="F7" s="3">
        <v>100000</v>
      </c>
      <c r="G7" s="3">
        <f>D7+E7-F7</f>
        <v>521481.56830000004</v>
      </c>
    </row>
    <row r="8" spans="1:7" ht="15.75" x14ac:dyDescent="0.25">
      <c r="A8" s="1" t="s">
        <v>12</v>
      </c>
      <c r="B8" s="1" t="s">
        <v>24</v>
      </c>
      <c r="D8" s="3">
        <v>5669.9999000000007</v>
      </c>
      <c r="E8" s="3">
        <v>0</v>
      </c>
      <c r="F8" s="3">
        <v>0</v>
      </c>
      <c r="G8" s="3">
        <f>D8+E8-F8</f>
        <v>5669.9999000000007</v>
      </c>
    </row>
    <row r="9" spans="1:7" ht="15.75" x14ac:dyDescent="0.25">
      <c r="A9" s="1" t="s">
        <v>13</v>
      </c>
      <c r="B9" s="1" t="s">
        <v>25</v>
      </c>
      <c r="D9" s="3">
        <v>52300.000000000007</v>
      </c>
      <c r="E9" s="3">
        <v>0</v>
      </c>
      <c r="F9" s="3">
        <v>0</v>
      </c>
      <c r="G9" s="3">
        <f>D9+E9-F9</f>
        <v>52300.000000000007</v>
      </c>
    </row>
    <row r="10" spans="1:7" ht="15.75" x14ac:dyDescent="0.25">
      <c r="A10" s="1" t="s">
        <v>14</v>
      </c>
      <c r="B10" s="1" t="s">
        <v>26</v>
      </c>
      <c r="D10" s="3">
        <v>-3864222.11</v>
      </c>
      <c r="E10" s="3"/>
      <c r="F10" s="3"/>
      <c r="G10" s="3">
        <f>D10+E10-F10</f>
        <v>-3864222.11</v>
      </c>
    </row>
    <row r="11" spans="1:7" x14ac:dyDescent="0.15">
      <c r="G11" s="2">
        <f>SUM(G3:G10)</f>
        <v>-960091.71769999899</v>
      </c>
    </row>
    <row r="32" spans="1:3" s="2" customFormat="1" x14ac:dyDescent="0.15">
      <c r="A32" s="1"/>
      <c r="B32" s="1"/>
      <c r="C32" s="1"/>
    </row>
  </sheetData>
  <phoneticPr fontId="3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D278-88F9-4B15-9860-152BBE5A705F}">
  <dimension ref="A1:M30"/>
  <sheetViews>
    <sheetView tabSelected="1" topLeftCell="C1" workbookViewId="0">
      <selection activeCell="I9" sqref="I9"/>
    </sheetView>
  </sheetViews>
  <sheetFormatPr defaultRowHeight="14.25" x14ac:dyDescent="0.15"/>
  <cols>
    <col min="1" max="1" width="9.42578125" style="1" customWidth="1"/>
    <col min="2" max="2" width="13.42578125" style="1" customWidth="1"/>
    <col min="3" max="3" width="29.42578125" style="1" customWidth="1"/>
    <col min="4" max="4" width="18.7109375" style="2" customWidth="1"/>
    <col min="5" max="5" width="23" style="2" customWidth="1"/>
    <col min="6" max="7" width="20" style="2" customWidth="1"/>
    <col min="8" max="8" width="16" style="1" customWidth="1"/>
    <col min="9" max="9" width="19.140625" style="1" customWidth="1"/>
    <col min="10" max="11" width="13.28515625" style="1" customWidth="1"/>
    <col min="12" max="16384" width="9.140625" style="1"/>
  </cols>
  <sheetData>
    <row r="1" spans="1:13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" t="s">
        <v>37</v>
      </c>
      <c r="I1" s="5" t="s">
        <v>38</v>
      </c>
      <c r="J1" s="5" t="s">
        <v>39</v>
      </c>
      <c r="K1" s="5" t="s">
        <v>40</v>
      </c>
      <c r="L1" s="1" t="s">
        <v>41</v>
      </c>
      <c r="M1" s="1" t="s">
        <v>42</v>
      </c>
    </row>
    <row r="2" spans="1:13" ht="15.75" x14ac:dyDescent="0.25">
      <c r="A2" s="1">
        <v>12</v>
      </c>
      <c r="B2" s="1" t="s">
        <v>7</v>
      </c>
      <c r="C2" s="1" t="s">
        <v>29</v>
      </c>
      <c r="D2" s="3"/>
      <c r="E2" s="3">
        <v>2000000</v>
      </c>
      <c r="F2" s="3"/>
      <c r="G2" s="3">
        <v>2000000</v>
      </c>
      <c r="H2" s="4">
        <v>2000000</v>
      </c>
      <c r="I2" s="4"/>
      <c r="J2" s="4"/>
    </row>
    <row r="3" spans="1:13" ht="15.75" x14ac:dyDescent="0.25">
      <c r="A3" s="1">
        <v>12</v>
      </c>
      <c r="B3" s="1" t="s">
        <v>8</v>
      </c>
      <c r="C3" s="1" t="s">
        <v>30</v>
      </c>
      <c r="D3" s="3">
        <v>395110.65310000005</v>
      </c>
      <c r="E3" s="3"/>
      <c r="F3" s="3"/>
      <c r="G3" s="3">
        <v>395110.65310000005</v>
      </c>
      <c r="H3" s="4"/>
      <c r="I3" s="4">
        <v>395110.65310000005</v>
      </c>
      <c r="J3" s="4"/>
    </row>
    <row r="4" spans="1:13" ht="15.75" x14ac:dyDescent="0.25">
      <c r="A4" s="1">
        <v>12</v>
      </c>
      <c r="B4" s="1" t="s">
        <v>9</v>
      </c>
      <c r="C4" s="1" t="s">
        <v>31</v>
      </c>
      <c r="D4" s="3"/>
      <c r="E4" s="3">
        <v>929344.85000000056</v>
      </c>
      <c r="F4" s="3"/>
      <c r="G4" s="3">
        <v>929344.85000000056</v>
      </c>
      <c r="H4" s="4">
        <v>929344.85000000056</v>
      </c>
      <c r="I4" s="4"/>
      <c r="J4" s="4"/>
    </row>
    <row r="5" spans="1:13" ht="15.75" x14ac:dyDescent="0.25">
      <c r="A5" s="1">
        <v>12</v>
      </c>
      <c r="B5" s="1" t="s">
        <v>10</v>
      </c>
      <c r="C5" s="1" t="s">
        <v>32</v>
      </c>
      <c r="D5" s="3"/>
      <c r="E5" s="3">
        <v>4387475.7650000006</v>
      </c>
      <c r="F5" s="3"/>
      <c r="G5" s="3">
        <v>4387475.7650000006</v>
      </c>
      <c r="H5" s="4">
        <v>4387475.7650000006</v>
      </c>
      <c r="I5" s="4"/>
      <c r="J5" s="4"/>
    </row>
    <row r="6" spans="1:13" ht="15.75" x14ac:dyDescent="0.25">
      <c r="A6" s="1">
        <v>12</v>
      </c>
      <c r="B6" s="1" t="s">
        <v>11</v>
      </c>
      <c r="C6" s="1" t="s">
        <v>33</v>
      </c>
      <c r="D6" s="3"/>
      <c r="E6" s="3">
        <v>421481.56830000004</v>
      </c>
      <c r="F6" s="3"/>
      <c r="G6" s="3">
        <v>421481.56830000004</v>
      </c>
      <c r="H6" s="4">
        <v>421481.56830000004</v>
      </c>
      <c r="I6" s="4"/>
      <c r="J6" s="4"/>
    </row>
    <row r="7" spans="1:13" ht="15.75" x14ac:dyDescent="0.25">
      <c r="A7" s="1">
        <v>12</v>
      </c>
      <c r="B7" s="1" t="s">
        <v>12</v>
      </c>
      <c r="C7" s="1" t="s">
        <v>34</v>
      </c>
      <c r="D7" s="3"/>
      <c r="E7" s="3">
        <v>5669.9999000000007</v>
      </c>
      <c r="F7" s="3"/>
      <c r="G7" s="3">
        <v>5669.9999000000007</v>
      </c>
      <c r="H7" s="4">
        <v>5669.9999000000007</v>
      </c>
      <c r="I7" s="4"/>
      <c r="J7" s="4"/>
    </row>
    <row r="8" spans="1:13" ht="15.75" x14ac:dyDescent="0.25">
      <c r="A8" s="1">
        <v>12</v>
      </c>
      <c r="B8" s="1" t="s">
        <v>13</v>
      </c>
      <c r="C8" s="1" t="s">
        <v>35</v>
      </c>
      <c r="D8" s="3"/>
      <c r="E8" s="3">
        <v>52300.000000000007</v>
      </c>
      <c r="F8" s="3"/>
      <c r="G8" s="3">
        <v>52300.000000000007</v>
      </c>
      <c r="H8" s="4">
        <v>52300.000000000007</v>
      </c>
      <c r="I8" s="4"/>
      <c r="J8" s="4"/>
    </row>
    <row r="9" spans="1:13" x14ac:dyDescent="0.15">
      <c r="C9" s="1" t="s">
        <v>36</v>
      </c>
      <c r="D9" s="2">
        <v>-3864222.11</v>
      </c>
      <c r="G9" s="2">
        <v>-3864222.11</v>
      </c>
    </row>
    <row r="30" spans="1:3" s="2" customFormat="1" x14ac:dyDescent="0.15">
      <c r="A30" s="1"/>
      <c r="B30" s="1"/>
      <c r="C30" s="1"/>
    </row>
  </sheetData>
  <phoneticPr fontId="3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其他应收款</vt:lpstr>
      <vt:lpstr>其他应收款 (2)</vt:lpstr>
      <vt:lpstr>其他应收款期初账龄</vt:lpstr>
      <vt:lpstr>其他应收款!科目余额表</vt:lpstr>
      <vt:lpstr>'其他应收款 (2)'!科目余额表</vt:lpstr>
      <vt:lpstr>其他应收款期初账龄!科目余额表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dcterms:created xsi:type="dcterms:W3CDTF">2021-11-06T10:42:44Z</dcterms:created>
  <dcterms:modified xsi:type="dcterms:W3CDTF">2022-02-12T10:40:32Z</dcterms:modified>
</cp:coreProperties>
</file>